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D:\各个年级人才培养方案\2022级无人机人才培养方案2022-09-08\"/>
    </mc:Choice>
  </mc:AlternateContent>
  <xr:revisionPtr revIDLastSave="0" documentId="13_ncr:1_{FC41C1B7-9B07-4E08-8B55-88FA7B2226F8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3" l="1"/>
  <c r="H25" i="3"/>
  <c r="E52" i="3"/>
  <c r="I46" i="3"/>
  <c r="H46" i="3"/>
  <c r="E46" i="3"/>
  <c r="G25" i="3"/>
  <c r="E25" i="3"/>
  <c r="E30" i="3" l="1"/>
  <c r="H30" i="3" l="1"/>
  <c r="G30" i="3"/>
  <c r="I30" i="3"/>
</calcChain>
</file>

<file path=xl/sharedStrings.xml><?xml version="1.0" encoding="utf-8"?>
<sst xmlns="http://schemas.openxmlformats.org/spreadsheetml/2006/main" count="225" uniqueCount="149">
  <si>
    <t>附录2</t>
  </si>
  <si>
    <t>模块名称及比例</t>
  </si>
  <si>
    <t>课程代码</t>
  </si>
  <si>
    <t>课程名称</t>
  </si>
  <si>
    <t>学分</t>
  </si>
  <si>
    <t>课程类型</t>
  </si>
  <si>
    <t>总学时</t>
  </si>
  <si>
    <t>学时</t>
  </si>
  <si>
    <t>各学期周学时分配</t>
  </si>
  <si>
    <t>分配</t>
  </si>
  <si>
    <t>理论</t>
  </si>
  <si>
    <t>实践</t>
  </si>
  <si>
    <t>一</t>
  </si>
  <si>
    <t>二</t>
  </si>
  <si>
    <t>三</t>
  </si>
  <si>
    <t>G00001</t>
  </si>
  <si>
    <t>B</t>
  </si>
  <si>
    <t>G00002</t>
  </si>
  <si>
    <t>毛泽东思想和中国特色社会主义理论体系概论</t>
  </si>
  <si>
    <t>G00684</t>
  </si>
  <si>
    <t>体育与健康1</t>
  </si>
  <si>
    <t>G00578</t>
  </si>
  <si>
    <t>体育与健康2</t>
  </si>
  <si>
    <t>G00579</t>
  </si>
  <si>
    <t>体育与健康3</t>
  </si>
  <si>
    <t>G00004</t>
  </si>
  <si>
    <t>基础英语</t>
  </si>
  <si>
    <t>经管、艺术、建工、电影第一学期</t>
  </si>
  <si>
    <r>
      <rPr>
        <sz val="9"/>
        <color theme="1"/>
        <rFont val="宋体"/>
        <family val="3"/>
        <charset val="134"/>
      </rPr>
      <t>G</t>
    </r>
    <r>
      <rPr>
        <sz val="9"/>
        <color theme="1"/>
        <rFont val="宋体"/>
        <family val="3"/>
        <charset val="134"/>
      </rPr>
      <t>02727</t>
    </r>
  </si>
  <si>
    <t>信息技术</t>
  </si>
  <si>
    <t>信息、机电、学前、外旅第一学期</t>
  </si>
  <si>
    <t>G00826</t>
  </si>
  <si>
    <t>大学生心理健康教育</t>
  </si>
  <si>
    <t>G00010</t>
  </si>
  <si>
    <t>军事课</t>
  </si>
  <si>
    <t>2周</t>
  </si>
  <si>
    <t>含军事理论和军事训练，军训期间完成</t>
  </si>
  <si>
    <t>G00009</t>
  </si>
  <si>
    <t>形势与政策</t>
  </si>
  <si>
    <t>√</t>
  </si>
  <si>
    <t>第1-5学期进行，每学期8学时</t>
  </si>
  <si>
    <t>G00005</t>
  </si>
  <si>
    <t>高等数学</t>
  </si>
  <si>
    <t>A</t>
  </si>
  <si>
    <t>没有开设的专业可以删除</t>
  </si>
  <si>
    <t>G01632</t>
  </si>
  <si>
    <t>生涯体验——生涯规划</t>
  </si>
  <si>
    <t>G01633</t>
  </si>
  <si>
    <t>生涯体验——创业教育</t>
  </si>
  <si>
    <t>G01634</t>
  </si>
  <si>
    <t>生涯体验——就业指导</t>
  </si>
  <si>
    <t>G00003</t>
  </si>
  <si>
    <t>大学语文</t>
  </si>
  <si>
    <t>二选一</t>
  </si>
  <si>
    <t>G00070</t>
  </si>
  <si>
    <t>应用文写作</t>
  </si>
  <si>
    <t>G00030</t>
  </si>
  <si>
    <t>入学教育</t>
  </si>
  <si>
    <t>“公共必修课”模块小计</t>
  </si>
  <si>
    <t>“综合素质选修课”</t>
  </si>
  <si>
    <t>大学英语</t>
  </si>
  <si>
    <t>第1-4学期开设</t>
  </si>
  <si>
    <t>美育概论</t>
  </si>
  <si>
    <t>公共选修课</t>
  </si>
  <si>
    <r>
      <rPr>
        <b/>
        <sz val="9"/>
        <color theme="1"/>
        <rFont val="宋体"/>
        <family val="3"/>
        <charset val="134"/>
      </rPr>
      <t>“综合素质选修课” 模块小计（至少应选修</t>
    </r>
    <r>
      <rPr>
        <b/>
        <sz val="9"/>
        <color theme="1"/>
        <rFont val="宋体"/>
        <family val="3"/>
        <charset val="134"/>
      </rPr>
      <t>6</t>
    </r>
    <r>
      <rPr>
        <b/>
        <sz val="9"/>
        <color theme="1"/>
        <rFont val="宋体"/>
        <family val="3"/>
        <charset val="134"/>
      </rPr>
      <t>学分）</t>
    </r>
  </si>
  <si>
    <t>“课内教学活动”总计</t>
  </si>
  <si>
    <t>G00031</t>
  </si>
  <si>
    <t>C</t>
  </si>
  <si>
    <t>G02728</t>
  </si>
  <si>
    <t>校内集中实训</t>
  </si>
  <si>
    <t>2-4学期进行，每学期2周在校内，2周课外实践</t>
  </si>
  <si>
    <t>G02729</t>
  </si>
  <si>
    <t>校外实习实训</t>
  </si>
  <si>
    <t>G01282</t>
  </si>
  <si>
    <t>毕业顶岗实习</t>
  </si>
  <si>
    <t>14周</t>
  </si>
  <si>
    <t>G00032</t>
  </si>
  <si>
    <t>毕业设计（论文）</t>
  </si>
  <si>
    <t>8或4</t>
  </si>
  <si>
    <t>128或64</t>
  </si>
  <si>
    <t>总 计</t>
  </si>
  <si>
    <t>占总学时比例（   %）</t>
  </si>
  <si>
    <t>专业名称</t>
  </si>
  <si>
    <t>A类课程比例</t>
  </si>
  <si>
    <t>B类课程理论部分</t>
  </si>
  <si>
    <t>B类课程实践部分</t>
  </si>
  <si>
    <t>C类课程比例</t>
  </si>
  <si>
    <t>理论部分</t>
  </si>
  <si>
    <t>执笔人（签名）</t>
  </si>
  <si>
    <t>审核人（签名）</t>
  </si>
  <si>
    <t>G02215</t>
  </si>
  <si>
    <t>劳动教育</t>
  </si>
  <si>
    <t>第1-2学期进行</t>
    <phoneticPr fontId="6" type="noConversion"/>
  </si>
  <si>
    <t>公共选修课  %</t>
    <phoneticPr fontId="6" type="noConversion"/>
  </si>
  <si>
    <t>“公共基础课程”模块小计</t>
    <phoneticPr fontId="6" type="noConversion"/>
  </si>
  <si>
    <t>社会实践</t>
    <phoneticPr fontId="6" type="noConversion"/>
  </si>
  <si>
    <t>社会实践安排在暑假</t>
    <phoneticPr fontId="6" type="noConversion"/>
  </si>
  <si>
    <t>1学分16学时</t>
    <phoneticPr fontId="6" type="noConversion"/>
  </si>
  <si>
    <t>公共必修课 %</t>
    <phoneticPr fontId="6" type="noConversion"/>
  </si>
  <si>
    <r>
      <t>专业</t>
    </r>
    <r>
      <rPr>
        <b/>
        <sz val="9"/>
        <color theme="1"/>
        <rFont val="宋体"/>
        <family val="3"/>
        <charset val="134"/>
      </rPr>
      <t>(</t>
    </r>
    <r>
      <rPr>
        <b/>
        <sz val="9"/>
        <color theme="1"/>
        <rFont val="宋体"/>
        <family val="3"/>
        <charset val="134"/>
      </rPr>
      <t>群</t>
    </r>
    <r>
      <rPr>
        <b/>
        <sz val="9"/>
        <color theme="1"/>
        <rFont val="宋体"/>
        <family val="3"/>
        <charset val="134"/>
      </rPr>
      <t>)</t>
    </r>
    <phoneticPr fontId="6" type="noConversion"/>
  </si>
  <si>
    <r>
      <t>实践部分（应在50</t>
    </r>
    <r>
      <rPr>
        <b/>
        <sz val="9"/>
        <color theme="1"/>
        <rFont val="宋体"/>
        <family val="3"/>
        <charset val="134"/>
      </rPr>
      <t>%以上）</t>
    </r>
    <phoneticPr fontId="6" type="noConversion"/>
  </si>
  <si>
    <t>勤工助学学分不低于34，学时不低于640</t>
  </si>
  <si>
    <t>“勤工助学”模块小计</t>
    <phoneticPr fontId="6" type="noConversion"/>
  </si>
  <si>
    <t>“专业实习实训”模块小计</t>
    <phoneticPr fontId="6" type="noConversion"/>
  </si>
  <si>
    <t>经管、机电、信息、外旅、医学院第三学期</t>
    <phoneticPr fontId="6" type="noConversion"/>
  </si>
  <si>
    <t>2周，穿插在军训中</t>
    <phoneticPr fontId="6" type="noConversion"/>
  </si>
  <si>
    <t>注：
1．“计划学时”=“周学时”×“课堂教学与课内实践周数（每学期按20周计算）”。如未排满一学期的课程，应在备注栏中注明实际上课周数。
2．课内教学活动原则上按16-18学时计1学分。校内集中实践、军事训练每周按24学时计1学分。顶岗实习每周按40学时计1学分。
3．模块比例按学分进行统计，各类课程占总学时比例按学时进行统计。
4．课程类型分为纯理论课程（A类）、理论+实践课程（B类）、纯实践课程（C类）。
5.《形势与政策》第1～5学期进行，共计40学时，每学期8学时，累计到最后一学期计1学分。顶岗实习24学分，其中12学分采用勤工助学方式顶岗实习，分散在第1-5学期，勤工助学1学分40小时折算成课堂教学24学时
6.《军事理论》在军训期间集中安排。
7.综合实践课程中的专业实习实训部分课程按专业群开设课程，部分课程分专业方向开设课程。
8.凡是有认证要求的课程必须在备注栏中注明具体认证项目及等级。
9.《生涯体验——生涯规划》、《生涯体验——创业教育》与《生涯体验——就业指导》由三创学院组织实施。
10.入学教育由学工处负责在军事期间实施，不计算学时和学分。
11.《劳动教育》课程由马克思主义学院和学工处组织实施，第1-2学期开展，每学期16学时，理论4学时，实践12学时。</t>
    <phoneticPr fontId="6" type="noConversion"/>
  </si>
  <si>
    <r>
      <t xml:space="preserve">        无人机应用技术</t>
    </r>
    <r>
      <rPr>
        <sz val="20"/>
        <color theme="1"/>
        <rFont val="宋体"/>
        <family val="3"/>
        <charset val="134"/>
        <scheme val="minor"/>
      </rPr>
      <t>专业2022级教学计划进程表</t>
    </r>
    <phoneticPr fontId="6" type="noConversion"/>
  </si>
  <si>
    <t>备 注</t>
    <phoneticPr fontId="6" type="noConversion"/>
  </si>
  <si>
    <t>“无人机应用技术专业”基础课模块小计</t>
    <phoneticPr fontId="6" type="noConversion"/>
  </si>
  <si>
    <t>无人机模拟飞行</t>
    <phoneticPr fontId="6" type="noConversion"/>
  </si>
  <si>
    <t>“无人机应用技术专业”核心课模块小计</t>
    <phoneticPr fontId="6" type="noConversion"/>
  </si>
  <si>
    <t>无人机组装与调试</t>
    <phoneticPr fontId="6" type="noConversion"/>
  </si>
  <si>
    <t>B</t>
    <phoneticPr fontId="6" type="noConversion"/>
  </si>
  <si>
    <t>绘画基础</t>
    <phoneticPr fontId="6" type="noConversion"/>
  </si>
  <si>
    <t>构成基础</t>
    <phoneticPr fontId="6" type="noConversion"/>
  </si>
  <si>
    <t>影视摄影基础</t>
    <phoneticPr fontId="6" type="noConversion"/>
  </si>
  <si>
    <t>无人机遥感测绘技术及应用</t>
    <phoneticPr fontId="6" type="noConversion"/>
  </si>
  <si>
    <t>无人机编队飞行</t>
    <phoneticPr fontId="6" type="noConversion"/>
  </si>
  <si>
    <t>植保无人机与施药技术</t>
    <phoneticPr fontId="6" type="noConversion"/>
  </si>
  <si>
    <t>无人机电力巡检</t>
    <phoneticPr fontId="6" type="noConversion"/>
  </si>
  <si>
    <t>反制无人机技术</t>
    <phoneticPr fontId="6" type="noConversion"/>
  </si>
  <si>
    <t>“无人机应用技术专业”（方向）拓展课程模块小计</t>
    <phoneticPr fontId="6" type="noConversion"/>
  </si>
  <si>
    <t>单片机原理与应用</t>
    <phoneticPr fontId="6" type="noConversion"/>
  </si>
  <si>
    <t>G00055</t>
    <phoneticPr fontId="6" type="noConversion"/>
  </si>
  <si>
    <t>G00272</t>
    <phoneticPr fontId="6" type="noConversion"/>
  </si>
  <si>
    <t>无人机应用技术专业</t>
    <phoneticPr fontId="6" type="noConversion"/>
  </si>
  <si>
    <r>
      <t xml:space="preserve">专业基础课程      </t>
    </r>
    <r>
      <rPr>
        <b/>
        <sz val="9"/>
        <color theme="1"/>
        <rFont val="宋体"/>
        <family val="3"/>
        <charset val="134"/>
      </rPr>
      <t>%</t>
    </r>
    <phoneticPr fontId="6" type="noConversion"/>
  </si>
  <si>
    <r>
      <t xml:space="preserve">专业核心课程      </t>
    </r>
    <r>
      <rPr>
        <b/>
        <sz val="9"/>
        <color theme="1"/>
        <rFont val="宋体"/>
        <family val="3"/>
        <charset val="134"/>
      </rPr>
      <t>%</t>
    </r>
    <phoneticPr fontId="6" type="noConversion"/>
  </si>
  <si>
    <t>1周</t>
    <phoneticPr fontId="6" type="noConversion"/>
  </si>
  <si>
    <t>无人机遥感测绘技术实训</t>
    <phoneticPr fontId="6" type="noConversion"/>
  </si>
  <si>
    <t>电工与电子技术实训</t>
    <phoneticPr fontId="6" type="noConversion"/>
  </si>
  <si>
    <t>无人机航拍技术实训</t>
    <phoneticPr fontId="6" type="noConversion"/>
  </si>
  <si>
    <t>无人机操控技术实训</t>
    <phoneticPr fontId="6" type="noConversion"/>
  </si>
  <si>
    <t>无人机组装与调试实训</t>
    <phoneticPr fontId="6" type="noConversion"/>
  </si>
  <si>
    <t>无人机概论（无人机结构与系统）</t>
    <phoneticPr fontId="6" type="noConversion"/>
  </si>
  <si>
    <t>无人机航拍技术（运动镜头）</t>
    <phoneticPr fontId="6" type="noConversion"/>
  </si>
  <si>
    <t>无人机影视航拍后期制作实训</t>
    <phoneticPr fontId="6" type="noConversion"/>
  </si>
  <si>
    <t>(1)无人机应用技术专业专业</t>
    <phoneticPr fontId="6" type="noConversion"/>
  </si>
  <si>
    <t>C</t>
    <phoneticPr fontId="6" type="noConversion"/>
  </si>
  <si>
    <t>2周</t>
    <phoneticPr fontId="6" type="noConversion"/>
  </si>
  <si>
    <t>思想道德与法治</t>
    <phoneticPr fontId="6" type="noConversion"/>
  </si>
  <si>
    <t>电工与电子技术</t>
    <phoneticPr fontId="6" type="noConversion"/>
  </si>
  <si>
    <t>无人机影视航拍后期制作</t>
    <phoneticPr fontId="6" type="noConversion"/>
  </si>
  <si>
    <t>无人机操控技术</t>
    <phoneticPr fontId="6" type="noConversion"/>
  </si>
  <si>
    <t>无人机驾驶员航空知识</t>
    <phoneticPr fontId="6" type="noConversion"/>
  </si>
  <si>
    <r>
      <t xml:space="preserve">专业拓课程     </t>
    </r>
    <r>
      <rPr>
        <b/>
        <sz val="9"/>
        <color theme="1"/>
        <rFont val="宋体"/>
        <family val="3"/>
        <charset val="134"/>
      </rPr>
      <t>%</t>
    </r>
    <phoneticPr fontId="6" type="noConversion"/>
  </si>
  <si>
    <t>分镜头脚本设计（分镜头、联合拍摄作业）</t>
    <phoneticPr fontId="6" type="noConversion"/>
  </si>
  <si>
    <t>无人机应用技术专业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</si>
</sst>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宋体"/>
      <charset val="134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6.5"/>
      <color theme="1"/>
      <name val="宋体"/>
      <family val="3"/>
      <charset val="134"/>
    </font>
    <font>
      <sz val="9.9499999999999993"/>
      <color rgb="FF000000"/>
      <name val="FangSong_GB2312"/>
      <family val="1"/>
    </font>
    <font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u/>
      <sz val="20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rgb="FFFF0000"/>
      <name val="宋体"/>
      <family val="3"/>
      <charset val="134"/>
    </font>
    <font>
      <sz val="6.5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6.5"/>
      <color theme="1"/>
      <name val="宋体"/>
      <family val="3"/>
      <charset val="134"/>
    </font>
    <font>
      <sz val="6.5"/>
      <color rgb="FF000000"/>
      <name val="宋体"/>
      <family val="3"/>
      <charset val="134"/>
      <scheme val="minor"/>
    </font>
    <font>
      <sz val="9"/>
      <color rgb="FFC00000"/>
      <name val="宋体"/>
      <family val="3"/>
      <charset val="134"/>
    </font>
    <font>
      <b/>
      <sz val="12"/>
      <color theme="5" tint="-0.249977111117893"/>
      <name val="宋体"/>
      <family val="3"/>
      <charset val="134"/>
    </font>
    <font>
      <b/>
      <sz val="9"/>
      <color theme="5" tint="-0.249977111117893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9"/>
      <color rgb="FFC00000"/>
      <name val="宋体"/>
      <family val="3"/>
      <charset val="134"/>
    </font>
    <font>
      <b/>
      <sz val="11"/>
      <color rgb="FFC0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5" tint="-0.24997711111789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1" fillId="0" borderId="16" xfId="0" applyFont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1" xfId="0" applyBorder="1">
      <alignment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1" fillId="0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9" fontId="2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6"/>
  <sheetViews>
    <sheetView tabSelected="1" zoomScale="120" zoomScaleNormal="12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K13" sqref="K13"/>
    </sheetView>
  </sheetViews>
  <sheetFormatPr defaultColWidth="8.88671875" defaultRowHeight="14.4" x14ac:dyDescent="0.25"/>
  <cols>
    <col min="1" max="1" width="13.109375" customWidth="1"/>
    <col min="2" max="2" width="5.5546875" customWidth="1"/>
    <col min="3" max="3" width="6.5546875" customWidth="1"/>
    <col min="4" max="4" width="26.44140625" customWidth="1"/>
    <col min="5" max="7" width="5.77734375" customWidth="1"/>
    <col min="8" max="9" width="5.77734375" style="1" customWidth="1"/>
    <col min="10" max="15" width="5.77734375" customWidth="1"/>
    <col min="16" max="16" width="12.6640625" customWidth="1"/>
  </cols>
  <sheetData>
    <row r="1" spans="1:16" x14ac:dyDescent="0.25">
      <c r="A1" t="s">
        <v>0</v>
      </c>
    </row>
    <row r="2" spans="1:16" ht="27" customHeight="1" thickBot="1" x14ac:dyDescent="0.3">
      <c r="A2" s="93" t="s">
        <v>107</v>
      </c>
      <c r="B2" s="94"/>
      <c r="C2" s="94"/>
      <c r="D2" s="94"/>
      <c r="E2" s="94"/>
      <c r="F2" s="94"/>
      <c r="G2" s="94"/>
      <c r="H2" s="95"/>
      <c r="I2" s="95"/>
      <c r="J2" s="94"/>
      <c r="K2" s="94"/>
      <c r="L2" s="94"/>
      <c r="M2" s="94"/>
      <c r="N2" s="94"/>
      <c r="O2" s="94"/>
      <c r="P2" s="94"/>
    </row>
    <row r="3" spans="1:16" ht="15.9" customHeight="1" thickBot="1" x14ac:dyDescent="0.3">
      <c r="A3" s="79" t="s">
        <v>1</v>
      </c>
      <c r="B3" s="106" t="s">
        <v>2</v>
      </c>
      <c r="C3" s="101"/>
      <c r="D3" s="101" t="s">
        <v>3</v>
      </c>
      <c r="E3" s="101" t="s">
        <v>4</v>
      </c>
      <c r="F3" s="101" t="s">
        <v>5</v>
      </c>
      <c r="G3" s="101" t="s">
        <v>6</v>
      </c>
      <c r="H3" s="96" t="s">
        <v>7</v>
      </c>
      <c r="I3" s="97"/>
      <c r="J3" s="101" t="s">
        <v>8</v>
      </c>
      <c r="K3" s="101"/>
      <c r="L3" s="101"/>
      <c r="M3" s="101"/>
      <c r="N3" s="101"/>
      <c r="O3" s="101"/>
      <c r="P3" s="101" t="s">
        <v>108</v>
      </c>
    </row>
    <row r="4" spans="1:16" ht="0.6" customHeight="1" thickBot="1" x14ac:dyDescent="0.3">
      <c r="A4" s="80"/>
      <c r="B4" s="106"/>
      <c r="C4" s="101"/>
      <c r="D4" s="101"/>
      <c r="E4" s="101"/>
      <c r="F4" s="101"/>
      <c r="G4" s="101"/>
      <c r="H4" s="98" t="s">
        <v>9</v>
      </c>
      <c r="I4" s="99"/>
      <c r="J4" s="101"/>
      <c r="K4" s="101"/>
      <c r="L4" s="101"/>
      <c r="M4" s="101"/>
      <c r="N4" s="101"/>
      <c r="O4" s="101"/>
      <c r="P4" s="101"/>
    </row>
    <row r="5" spans="1:16" ht="15.9" customHeight="1" thickBot="1" x14ac:dyDescent="0.3">
      <c r="A5" s="80"/>
      <c r="B5" s="106"/>
      <c r="C5" s="101"/>
      <c r="D5" s="101"/>
      <c r="E5" s="101"/>
      <c r="F5" s="101"/>
      <c r="G5" s="101"/>
      <c r="H5" s="99" t="s">
        <v>10</v>
      </c>
      <c r="I5" s="103" t="s">
        <v>11</v>
      </c>
      <c r="J5" s="100" t="s">
        <v>12</v>
      </c>
      <c r="K5" s="100"/>
      <c r="L5" s="101" t="s">
        <v>13</v>
      </c>
      <c r="M5" s="101"/>
      <c r="N5" s="101" t="s">
        <v>14</v>
      </c>
      <c r="O5" s="101"/>
      <c r="P5" s="2"/>
    </row>
    <row r="6" spans="1:16" ht="15.9" customHeight="1" thickBot="1" x14ac:dyDescent="0.3">
      <c r="A6" s="81"/>
      <c r="B6" s="106"/>
      <c r="C6" s="101"/>
      <c r="D6" s="101"/>
      <c r="E6" s="101"/>
      <c r="F6" s="101"/>
      <c r="G6" s="101"/>
      <c r="H6" s="99"/>
      <c r="I6" s="99"/>
      <c r="J6" s="7">
        <v>1</v>
      </c>
      <c r="K6" s="7">
        <v>2</v>
      </c>
      <c r="L6" s="7">
        <v>3</v>
      </c>
      <c r="M6" s="7">
        <v>4</v>
      </c>
      <c r="N6" s="2">
        <v>5</v>
      </c>
      <c r="O6" s="2">
        <v>6</v>
      </c>
      <c r="P6" s="2"/>
    </row>
    <row r="7" spans="1:16" ht="22.35" customHeight="1" thickBot="1" x14ac:dyDescent="0.3">
      <c r="A7" s="117" t="s">
        <v>98</v>
      </c>
      <c r="B7" s="102" t="s">
        <v>15</v>
      </c>
      <c r="C7" s="102"/>
      <c r="D7" s="4" t="s">
        <v>141</v>
      </c>
      <c r="E7" s="4">
        <v>3</v>
      </c>
      <c r="F7" s="4" t="s">
        <v>16</v>
      </c>
      <c r="G7" s="5">
        <v>48</v>
      </c>
      <c r="H7" s="6">
        <v>32</v>
      </c>
      <c r="I7" s="6">
        <v>16</v>
      </c>
      <c r="J7" s="4">
        <v>3</v>
      </c>
      <c r="K7" s="4"/>
      <c r="L7" s="4"/>
      <c r="M7" s="4"/>
      <c r="N7" s="4"/>
      <c r="O7" s="4"/>
      <c r="P7" s="4"/>
    </row>
    <row r="8" spans="1:16" ht="22.35" customHeight="1" thickBot="1" x14ac:dyDescent="0.3">
      <c r="A8" s="106"/>
      <c r="B8" s="102" t="s">
        <v>17</v>
      </c>
      <c r="C8" s="102"/>
      <c r="D8" s="4" t="s">
        <v>18</v>
      </c>
      <c r="E8" s="4">
        <v>4</v>
      </c>
      <c r="F8" s="4" t="s">
        <v>16</v>
      </c>
      <c r="G8" s="5">
        <v>64</v>
      </c>
      <c r="H8" s="6">
        <v>32</v>
      </c>
      <c r="I8" s="6">
        <v>32</v>
      </c>
      <c r="J8" s="4"/>
      <c r="K8" s="4">
        <v>4</v>
      </c>
      <c r="L8" s="4"/>
      <c r="M8" s="4"/>
      <c r="N8" s="4"/>
      <c r="O8" s="4"/>
      <c r="P8" s="4"/>
    </row>
    <row r="9" spans="1:16" ht="15.9" customHeight="1" thickBot="1" x14ac:dyDescent="0.3">
      <c r="A9" s="106"/>
      <c r="B9" s="102" t="s">
        <v>19</v>
      </c>
      <c r="C9" s="102"/>
      <c r="D9" s="4" t="s">
        <v>20</v>
      </c>
      <c r="E9" s="4">
        <v>2</v>
      </c>
      <c r="F9" s="4" t="s">
        <v>16</v>
      </c>
      <c r="G9" s="5">
        <v>32</v>
      </c>
      <c r="H9" s="6">
        <v>4</v>
      </c>
      <c r="I9" s="6">
        <v>28</v>
      </c>
      <c r="J9" s="4">
        <v>2</v>
      </c>
      <c r="K9" s="4"/>
      <c r="L9" s="4"/>
      <c r="M9" s="4"/>
      <c r="N9" s="4"/>
      <c r="O9" s="4"/>
      <c r="P9" s="4"/>
    </row>
    <row r="10" spans="1:16" ht="15.9" customHeight="1" thickBot="1" x14ac:dyDescent="0.3">
      <c r="A10" s="106"/>
      <c r="B10" s="102" t="s">
        <v>21</v>
      </c>
      <c r="C10" s="102"/>
      <c r="D10" s="4" t="s">
        <v>22</v>
      </c>
      <c r="E10" s="4">
        <v>2</v>
      </c>
      <c r="F10" s="4" t="s">
        <v>16</v>
      </c>
      <c r="G10" s="5">
        <v>32</v>
      </c>
      <c r="H10" s="6">
        <v>4</v>
      </c>
      <c r="I10" s="6">
        <v>28</v>
      </c>
      <c r="J10" s="4"/>
      <c r="K10" s="4">
        <v>2</v>
      </c>
      <c r="L10" s="4"/>
      <c r="M10" s="4"/>
      <c r="N10" s="4"/>
      <c r="O10" s="4"/>
      <c r="P10" s="4"/>
    </row>
    <row r="11" spans="1:16" ht="24" customHeight="1" thickBot="1" x14ac:dyDescent="0.3">
      <c r="A11" s="106"/>
      <c r="B11" s="102" t="s">
        <v>23</v>
      </c>
      <c r="C11" s="102"/>
      <c r="D11" s="4" t="s">
        <v>24</v>
      </c>
      <c r="E11" s="4">
        <v>2</v>
      </c>
      <c r="F11" s="4" t="s">
        <v>16</v>
      </c>
      <c r="G11" s="5">
        <v>32</v>
      </c>
      <c r="H11" s="6">
        <v>4</v>
      </c>
      <c r="I11" s="6">
        <v>28</v>
      </c>
      <c r="J11" s="4"/>
      <c r="K11" s="4"/>
      <c r="L11" s="4">
        <v>2</v>
      </c>
      <c r="M11" s="4"/>
      <c r="N11" s="4"/>
      <c r="O11" s="4"/>
      <c r="P11" s="11" t="s">
        <v>104</v>
      </c>
    </row>
    <row r="12" spans="1:16" ht="17.7" customHeight="1" thickBot="1" x14ac:dyDescent="0.3">
      <c r="A12" s="106"/>
      <c r="B12" s="102" t="s">
        <v>25</v>
      </c>
      <c r="C12" s="102"/>
      <c r="D12" s="4" t="s">
        <v>26</v>
      </c>
      <c r="E12" s="4">
        <v>4</v>
      </c>
      <c r="F12" s="4" t="s">
        <v>16</v>
      </c>
      <c r="G12" s="5">
        <v>64</v>
      </c>
      <c r="H12" s="6">
        <v>32</v>
      </c>
      <c r="I12" s="6">
        <v>32</v>
      </c>
      <c r="J12" s="4"/>
      <c r="K12" s="4"/>
      <c r="L12" s="4"/>
      <c r="M12" s="62">
        <v>3</v>
      </c>
      <c r="N12" s="4"/>
      <c r="O12" s="4"/>
      <c r="P12" s="11" t="s">
        <v>27</v>
      </c>
    </row>
    <row r="13" spans="1:16" ht="17.7" customHeight="1" thickBot="1" x14ac:dyDescent="0.3">
      <c r="A13" s="106"/>
      <c r="B13" s="102" t="s">
        <v>28</v>
      </c>
      <c r="C13" s="102"/>
      <c r="D13" s="4" t="s">
        <v>29</v>
      </c>
      <c r="E13" s="4">
        <v>4</v>
      </c>
      <c r="F13" s="4" t="s">
        <v>16</v>
      </c>
      <c r="G13" s="5">
        <v>64</v>
      </c>
      <c r="H13" s="6">
        <v>16</v>
      </c>
      <c r="I13" s="6">
        <v>48</v>
      </c>
      <c r="J13" s="4"/>
      <c r="K13" s="4">
        <v>4</v>
      </c>
      <c r="L13" s="4"/>
      <c r="M13" s="4"/>
      <c r="N13" s="4"/>
      <c r="O13" s="4"/>
      <c r="P13" s="11" t="s">
        <v>30</v>
      </c>
    </row>
    <row r="14" spans="1:16" ht="17.7" customHeight="1" thickBot="1" x14ac:dyDescent="0.3">
      <c r="A14" s="106"/>
      <c r="B14" s="102" t="s">
        <v>31</v>
      </c>
      <c r="C14" s="102"/>
      <c r="D14" s="4" t="s">
        <v>32</v>
      </c>
      <c r="E14" s="4">
        <v>2</v>
      </c>
      <c r="F14" s="4" t="s">
        <v>16</v>
      </c>
      <c r="G14" s="5">
        <v>32</v>
      </c>
      <c r="H14" s="6">
        <v>16</v>
      </c>
      <c r="I14" s="6">
        <v>16</v>
      </c>
      <c r="J14" s="4">
        <v>2</v>
      </c>
      <c r="K14" s="4"/>
      <c r="L14" s="4"/>
      <c r="M14" s="4"/>
      <c r="N14" s="4"/>
      <c r="O14" s="4"/>
      <c r="P14" s="11" t="s">
        <v>30</v>
      </c>
    </row>
    <row r="15" spans="1:16" ht="17.7" customHeight="1" thickBot="1" x14ac:dyDescent="0.3">
      <c r="A15" s="106"/>
      <c r="B15" s="102" t="s">
        <v>33</v>
      </c>
      <c r="C15" s="102"/>
      <c r="D15" s="4" t="s">
        <v>34</v>
      </c>
      <c r="E15" s="4">
        <v>2</v>
      </c>
      <c r="F15" s="4" t="s">
        <v>16</v>
      </c>
      <c r="G15" s="5">
        <v>80</v>
      </c>
      <c r="H15" s="6">
        <v>32</v>
      </c>
      <c r="I15" s="6">
        <v>48</v>
      </c>
      <c r="J15" s="4" t="s">
        <v>35</v>
      </c>
      <c r="K15" s="4"/>
      <c r="L15" s="4"/>
      <c r="M15" s="4"/>
      <c r="N15" s="4"/>
      <c r="O15" s="4"/>
      <c r="P15" s="11" t="s">
        <v>36</v>
      </c>
    </row>
    <row r="16" spans="1:16" ht="15.9" customHeight="1" thickBot="1" x14ac:dyDescent="0.3">
      <c r="A16" s="106"/>
      <c r="B16" s="102" t="s">
        <v>37</v>
      </c>
      <c r="C16" s="102"/>
      <c r="D16" s="4" t="s">
        <v>38</v>
      </c>
      <c r="E16" s="4">
        <v>1</v>
      </c>
      <c r="F16" s="4" t="s">
        <v>16</v>
      </c>
      <c r="G16" s="5">
        <v>40</v>
      </c>
      <c r="H16" s="6">
        <v>20</v>
      </c>
      <c r="I16" s="6">
        <v>20</v>
      </c>
      <c r="J16" s="4" t="s">
        <v>39</v>
      </c>
      <c r="K16" s="4" t="s">
        <v>39</v>
      </c>
      <c r="L16" s="4" t="s">
        <v>39</v>
      </c>
      <c r="M16" s="4" t="s">
        <v>39</v>
      </c>
      <c r="N16" s="4" t="s">
        <v>39</v>
      </c>
      <c r="O16" s="4"/>
      <c r="P16" s="11" t="s">
        <v>40</v>
      </c>
    </row>
    <row r="17" spans="1:16" ht="15.9" customHeight="1" thickBot="1" x14ac:dyDescent="0.3">
      <c r="A17" s="106"/>
      <c r="B17" s="102" t="s">
        <v>41</v>
      </c>
      <c r="C17" s="102"/>
      <c r="D17" s="4" t="s">
        <v>42</v>
      </c>
      <c r="E17" s="4">
        <v>4</v>
      </c>
      <c r="F17" s="4" t="s">
        <v>43</v>
      </c>
      <c r="G17" s="5">
        <v>64</v>
      </c>
      <c r="H17" s="6">
        <v>64</v>
      </c>
      <c r="I17" s="6">
        <v>0</v>
      </c>
      <c r="J17" s="4"/>
      <c r="K17" s="4"/>
      <c r="L17" s="4">
        <v>4</v>
      </c>
      <c r="M17" s="4"/>
      <c r="N17" s="4"/>
      <c r="O17" s="4"/>
      <c r="P17" s="11" t="s">
        <v>44</v>
      </c>
    </row>
    <row r="18" spans="1:16" ht="15.9" customHeight="1" thickBot="1" x14ac:dyDescent="0.3">
      <c r="A18" s="106"/>
      <c r="B18" s="102" t="s">
        <v>45</v>
      </c>
      <c r="C18" s="102"/>
      <c r="D18" s="4" t="s">
        <v>46</v>
      </c>
      <c r="E18" s="4">
        <v>1</v>
      </c>
      <c r="F18" s="4" t="s">
        <v>16</v>
      </c>
      <c r="G18" s="5">
        <v>16</v>
      </c>
      <c r="H18" s="6">
        <v>10</v>
      </c>
      <c r="I18" s="6">
        <v>6</v>
      </c>
      <c r="J18" s="4"/>
      <c r="K18" s="4" t="s">
        <v>39</v>
      </c>
      <c r="L18" s="4"/>
      <c r="M18" s="4"/>
      <c r="N18" s="4"/>
      <c r="O18" s="4"/>
      <c r="P18" s="4"/>
    </row>
    <row r="19" spans="1:16" ht="15.9" customHeight="1" thickBot="1" x14ac:dyDescent="0.3">
      <c r="A19" s="106"/>
      <c r="B19" s="102" t="s">
        <v>47</v>
      </c>
      <c r="C19" s="102"/>
      <c r="D19" s="4" t="s">
        <v>48</v>
      </c>
      <c r="E19" s="4">
        <v>2</v>
      </c>
      <c r="F19" s="4" t="s">
        <v>16</v>
      </c>
      <c r="G19" s="5">
        <v>32</v>
      </c>
      <c r="H19" s="6">
        <v>16</v>
      </c>
      <c r="I19" s="6">
        <v>16</v>
      </c>
      <c r="J19" s="4"/>
      <c r="K19" s="4"/>
      <c r="L19" s="4" t="s">
        <v>39</v>
      </c>
      <c r="M19" s="4"/>
      <c r="N19" s="4"/>
      <c r="O19" s="4"/>
      <c r="P19" s="4"/>
    </row>
    <row r="20" spans="1:16" ht="15.9" customHeight="1" thickBot="1" x14ac:dyDescent="0.3">
      <c r="A20" s="106"/>
      <c r="B20" s="102" t="s">
        <v>49</v>
      </c>
      <c r="C20" s="102"/>
      <c r="D20" s="4" t="s">
        <v>50</v>
      </c>
      <c r="E20" s="4">
        <v>1</v>
      </c>
      <c r="F20" s="4" t="s">
        <v>16</v>
      </c>
      <c r="G20" s="5">
        <v>16</v>
      </c>
      <c r="H20" s="6">
        <v>8</v>
      </c>
      <c r="I20" s="6">
        <v>8</v>
      </c>
      <c r="J20" s="4"/>
      <c r="K20" s="4"/>
      <c r="L20" s="4"/>
      <c r="M20" s="4"/>
      <c r="N20" s="4" t="s">
        <v>39</v>
      </c>
      <c r="O20" s="4"/>
      <c r="P20" s="4"/>
    </row>
    <row r="21" spans="1:16" ht="15.9" customHeight="1" thickBot="1" x14ac:dyDescent="0.3">
      <c r="A21" s="106"/>
      <c r="B21" s="102" t="s">
        <v>51</v>
      </c>
      <c r="C21" s="102"/>
      <c r="D21" s="4" t="s">
        <v>52</v>
      </c>
      <c r="E21" s="4">
        <v>2</v>
      </c>
      <c r="F21" s="4" t="s">
        <v>43</v>
      </c>
      <c r="G21" s="5">
        <v>32</v>
      </c>
      <c r="H21" s="6">
        <v>32</v>
      </c>
      <c r="I21" s="6">
        <v>0</v>
      </c>
      <c r="J21" s="4"/>
      <c r="K21" s="4"/>
      <c r="L21" s="4"/>
      <c r="M21" s="4"/>
      <c r="N21" s="4"/>
      <c r="O21" s="4"/>
      <c r="P21" s="139" t="s">
        <v>53</v>
      </c>
    </row>
    <row r="22" spans="1:16" ht="15.9" customHeight="1" thickBot="1" x14ac:dyDescent="0.3">
      <c r="A22" s="106"/>
      <c r="B22" s="102" t="s">
        <v>54</v>
      </c>
      <c r="C22" s="102"/>
      <c r="D22" s="4" t="s">
        <v>55</v>
      </c>
      <c r="E22" s="4">
        <v>2</v>
      </c>
      <c r="F22" s="4" t="s">
        <v>16</v>
      </c>
      <c r="G22" s="5">
        <v>32</v>
      </c>
      <c r="H22" s="6">
        <v>16</v>
      </c>
      <c r="I22" s="6">
        <v>16</v>
      </c>
      <c r="J22" s="4"/>
      <c r="K22" s="4"/>
      <c r="L22" s="4"/>
      <c r="M22" s="4">
        <v>2</v>
      </c>
      <c r="N22" s="4"/>
      <c r="O22" s="4"/>
      <c r="P22" s="140"/>
    </row>
    <row r="23" spans="1:16" ht="15.9" customHeight="1" thickBot="1" x14ac:dyDescent="0.3">
      <c r="A23" s="106"/>
      <c r="B23" s="128" t="s">
        <v>90</v>
      </c>
      <c r="C23" s="129"/>
      <c r="D23" s="28" t="s">
        <v>91</v>
      </c>
      <c r="E23" s="28">
        <v>1</v>
      </c>
      <c r="F23" s="28" t="s">
        <v>16</v>
      </c>
      <c r="G23" s="28">
        <v>16</v>
      </c>
      <c r="H23" s="28">
        <v>4</v>
      </c>
      <c r="I23" s="28">
        <v>12</v>
      </c>
      <c r="J23" s="28" t="s">
        <v>39</v>
      </c>
      <c r="K23" s="28" t="s">
        <v>39</v>
      </c>
      <c r="L23" s="29"/>
      <c r="M23" s="29"/>
      <c r="N23" s="29"/>
      <c r="O23" s="29"/>
      <c r="P23" s="30" t="s">
        <v>92</v>
      </c>
    </row>
    <row r="24" spans="1:16" ht="24" customHeight="1" thickBot="1" x14ac:dyDescent="0.3">
      <c r="A24" s="106"/>
      <c r="B24" s="120" t="s">
        <v>56</v>
      </c>
      <c r="C24" s="102"/>
      <c r="D24" s="4" t="s">
        <v>57</v>
      </c>
      <c r="E24" s="4"/>
      <c r="F24" s="4"/>
      <c r="G24" s="5"/>
      <c r="H24" s="6"/>
      <c r="I24" s="6"/>
      <c r="J24" s="4" t="s">
        <v>39</v>
      </c>
      <c r="K24" s="4"/>
      <c r="L24" s="4"/>
      <c r="M24" s="4"/>
      <c r="N24" s="4"/>
      <c r="O24" s="4"/>
      <c r="P24" s="30" t="s">
        <v>105</v>
      </c>
    </row>
    <row r="25" spans="1:16" ht="21.9" customHeight="1" thickBot="1" x14ac:dyDescent="0.3">
      <c r="A25" s="106"/>
      <c r="B25" s="121" t="s">
        <v>58</v>
      </c>
      <c r="C25" s="121"/>
      <c r="D25" s="100"/>
      <c r="E25" s="63">
        <f>SUM(E7:E23)</f>
        <v>39</v>
      </c>
      <c r="F25" s="7"/>
      <c r="G25" s="8">
        <f>SUM(G7:G23)</f>
        <v>696</v>
      </c>
      <c r="H25" s="9">
        <f>SUM(H7:H23)</f>
        <v>342</v>
      </c>
      <c r="I25" s="9">
        <f>SUM(I7:I23)</f>
        <v>354</v>
      </c>
      <c r="J25" s="7">
        <v>11</v>
      </c>
      <c r="K25" s="7">
        <v>6</v>
      </c>
      <c r="L25" s="7">
        <v>6</v>
      </c>
      <c r="M25" s="7">
        <v>5</v>
      </c>
      <c r="N25" s="7"/>
      <c r="O25" s="7"/>
      <c r="P25" s="7"/>
    </row>
    <row r="26" spans="1:16" ht="22.8" customHeight="1" thickBot="1" x14ac:dyDescent="0.3">
      <c r="A26" s="85" t="s">
        <v>93</v>
      </c>
      <c r="B26" s="122" t="s">
        <v>59</v>
      </c>
      <c r="C26" s="123"/>
      <c r="D26" s="7" t="s">
        <v>60</v>
      </c>
      <c r="E26" s="4">
        <v>2</v>
      </c>
      <c r="F26" s="7" t="s">
        <v>43</v>
      </c>
      <c r="G26" s="7">
        <v>32</v>
      </c>
      <c r="H26" s="3">
        <v>2</v>
      </c>
      <c r="I26" s="3">
        <v>0</v>
      </c>
      <c r="J26" s="7"/>
      <c r="K26" s="7"/>
      <c r="L26" s="7"/>
      <c r="M26" s="7"/>
      <c r="N26" s="7"/>
      <c r="O26" s="7"/>
      <c r="P26" s="139" t="s">
        <v>53</v>
      </c>
    </row>
    <row r="27" spans="1:16" ht="30" customHeight="1" thickBot="1" x14ac:dyDescent="0.3">
      <c r="A27" s="86"/>
      <c r="B27" s="124" t="s">
        <v>61</v>
      </c>
      <c r="C27" s="125"/>
      <c r="D27" s="7" t="s">
        <v>62</v>
      </c>
      <c r="E27" s="4">
        <v>2</v>
      </c>
      <c r="F27" s="7" t="s">
        <v>43</v>
      </c>
      <c r="G27" s="7">
        <v>32</v>
      </c>
      <c r="H27" s="3">
        <v>2</v>
      </c>
      <c r="I27" s="3">
        <v>0</v>
      </c>
      <c r="J27" s="7"/>
      <c r="K27" s="7"/>
      <c r="L27" s="7">
        <v>2</v>
      </c>
      <c r="M27" s="7"/>
      <c r="N27" s="7"/>
      <c r="O27" s="7"/>
      <c r="P27" s="140"/>
    </row>
    <row r="28" spans="1:16" ht="15.9" customHeight="1" thickBot="1" x14ac:dyDescent="0.3">
      <c r="A28" s="86"/>
      <c r="B28" s="126"/>
      <c r="C28" s="127"/>
      <c r="D28" s="7" t="s">
        <v>63</v>
      </c>
      <c r="E28" s="4">
        <v>4</v>
      </c>
      <c r="F28" s="7" t="s">
        <v>43</v>
      </c>
      <c r="G28" s="7">
        <v>64</v>
      </c>
      <c r="H28" s="3">
        <v>4</v>
      </c>
      <c r="I28" s="3">
        <v>0</v>
      </c>
      <c r="J28" s="7"/>
      <c r="K28" s="7">
        <v>2</v>
      </c>
      <c r="L28" s="7">
        <v>2</v>
      </c>
      <c r="M28" s="7"/>
      <c r="N28" s="7"/>
      <c r="O28" s="7"/>
      <c r="P28" s="11"/>
    </row>
    <row r="29" spans="1:16" ht="22.35" customHeight="1" thickBot="1" x14ac:dyDescent="0.3">
      <c r="A29" s="87"/>
      <c r="B29" s="100" t="s">
        <v>64</v>
      </c>
      <c r="C29" s="100"/>
      <c r="D29" s="100"/>
      <c r="E29" s="4">
        <v>6</v>
      </c>
      <c r="F29" s="7" t="s">
        <v>43</v>
      </c>
      <c r="G29" s="4">
        <v>96</v>
      </c>
      <c r="H29" s="3">
        <v>96</v>
      </c>
      <c r="I29" s="3">
        <v>0</v>
      </c>
      <c r="J29" s="7"/>
      <c r="K29" s="63">
        <v>2</v>
      </c>
      <c r="L29" s="63">
        <v>4</v>
      </c>
      <c r="M29" s="7"/>
      <c r="N29" s="7"/>
      <c r="O29" s="7"/>
      <c r="P29" s="4"/>
    </row>
    <row r="30" spans="1:16" ht="15.9" customHeight="1" thickBot="1" x14ac:dyDescent="0.3">
      <c r="A30" s="88" t="s">
        <v>94</v>
      </c>
      <c r="B30" s="89"/>
      <c r="C30" s="89"/>
      <c r="D30" s="90"/>
      <c r="E30" s="78">
        <f>E25+E29</f>
        <v>45</v>
      </c>
      <c r="F30" s="78"/>
      <c r="G30" s="78">
        <f>G25+G29</f>
        <v>792</v>
      </c>
      <c r="H30" s="78">
        <f>H25+H29</f>
        <v>438</v>
      </c>
      <c r="I30" s="78">
        <f>I25+I29</f>
        <v>354</v>
      </c>
      <c r="J30" s="64"/>
      <c r="K30" s="64"/>
      <c r="L30" s="64"/>
      <c r="M30" s="4"/>
      <c r="N30" s="4"/>
      <c r="O30" s="4"/>
      <c r="P30" s="32"/>
    </row>
    <row r="31" spans="1:16" ht="15.9" customHeight="1" thickBot="1" x14ac:dyDescent="0.3">
      <c r="A31" s="79" t="s">
        <v>127</v>
      </c>
      <c r="B31" s="82" t="s">
        <v>148</v>
      </c>
      <c r="C31" s="69"/>
      <c r="D31" s="49" t="s">
        <v>135</v>
      </c>
      <c r="E31" s="49">
        <v>4</v>
      </c>
      <c r="F31" s="49" t="s">
        <v>113</v>
      </c>
      <c r="G31" s="49">
        <v>64</v>
      </c>
      <c r="H31" s="55">
        <v>48</v>
      </c>
      <c r="I31" s="55">
        <v>16</v>
      </c>
      <c r="J31" s="49">
        <v>4</v>
      </c>
      <c r="K31" s="65"/>
      <c r="L31" s="65"/>
      <c r="M31" s="59"/>
      <c r="N31" s="59"/>
      <c r="O31" s="59"/>
      <c r="P31" s="60"/>
    </row>
    <row r="32" spans="1:16" ht="15.9" customHeight="1" thickBot="1" x14ac:dyDescent="0.3">
      <c r="A32" s="80"/>
      <c r="B32" s="83"/>
      <c r="C32" s="70"/>
      <c r="D32" s="49" t="s">
        <v>110</v>
      </c>
      <c r="E32" s="49">
        <v>4</v>
      </c>
      <c r="F32" s="49" t="s">
        <v>113</v>
      </c>
      <c r="G32" s="49">
        <v>64</v>
      </c>
      <c r="H32" s="55">
        <v>16</v>
      </c>
      <c r="I32" s="55">
        <v>48</v>
      </c>
      <c r="J32" s="49">
        <v>4</v>
      </c>
      <c r="K32" s="53"/>
      <c r="L32" s="53"/>
      <c r="M32" s="15"/>
      <c r="N32" s="15"/>
      <c r="O32" s="15"/>
      <c r="P32" s="17"/>
    </row>
    <row r="33" spans="1:16" ht="16.95" customHeight="1" thickBot="1" x14ac:dyDescent="0.3">
      <c r="A33" s="80"/>
      <c r="B33" s="83"/>
      <c r="C33" s="54" t="s">
        <v>124</v>
      </c>
      <c r="D33" s="71" t="s">
        <v>123</v>
      </c>
      <c r="E33" s="71">
        <v>3</v>
      </c>
      <c r="F33" s="71" t="s">
        <v>113</v>
      </c>
      <c r="G33" s="71">
        <v>48</v>
      </c>
      <c r="H33" s="72">
        <v>16</v>
      </c>
      <c r="I33" s="72">
        <v>32</v>
      </c>
      <c r="J33" s="73"/>
      <c r="K33" s="67"/>
      <c r="L33" s="67"/>
      <c r="M33" s="64">
        <v>3</v>
      </c>
      <c r="N33" s="15"/>
      <c r="O33" s="15"/>
      <c r="P33" s="15"/>
    </row>
    <row r="34" spans="1:16" ht="15.9" customHeight="1" thickBot="1" x14ac:dyDescent="0.3">
      <c r="A34" s="80"/>
      <c r="B34" s="83"/>
      <c r="C34" s="54"/>
      <c r="D34" s="49" t="s">
        <v>116</v>
      </c>
      <c r="E34" s="49">
        <v>4</v>
      </c>
      <c r="F34" s="49" t="s">
        <v>113</v>
      </c>
      <c r="G34" s="49">
        <v>64</v>
      </c>
      <c r="H34" s="56">
        <v>32</v>
      </c>
      <c r="I34" s="56">
        <v>32</v>
      </c>
      <c r="J34" s="61">
        <v>4</v>
      </c>
      <c r="K34" s="49"/>
      <c r="L34" s="49"/>
      <c r="M34" s="49"/>
      <c r="N34" s="37"/>
      <c r="O34" s="37"/>
      <c r="P34" s="37"/>
    </row>
    <row r="35" spans="1:16" ht="26.4" customHeight="1" thickBot="1" x14ac:dyDescent="0.3">
      <c r="A35" s="80"/>
      <c r="B35" s="83"/>
      <c r="C35" s="66"/>
      <c r="D35" s="67" t="s">
        <v>147</v>
      </c>
      <c r="E35" s="67">
        <v>4</v>
      </c>
      <c r="F35" s="67" t="s">
        <v>113</v>
      </c>
      <c r="G35" s="67">
        <v>64</v>
      </c>
      <c r="H35" s="68">
        <v>32</v>
      </c>
      <c r="I35" s="68">
        <v>32</v>
      </c>
      <c r="J35" s="61"/>
      <c r="K35" s="49">
        <v>4</v>
      </c>
      <c r="L35" s="49"/>
      <c r="M35" s="49"/>
      <c r="N35" s="37"/>
      <c r="O35" s="37"/>
      <c r="P35" s="37"/>
    </row>
    <row r="36" spans="1:16" ht="26.4" customHeight="1" thickBot="1" x14ac:dyDescent="0.3">
      <c r="A36" s="80"/>
      <c r="B36" s="83"/>
      <c r="C36" s="54"/>
      <c r="D36" s="49" t="s">
        <v>114</v>
      </c>
      <c r="E36" s="49">
        <v>6</v>
      </c>
      <c r="F36" s="49" t="s">
        <v>113</v>
      </c>
      <c r="G36" s="49">
        <v>96</v>
      </c>
      <c r="H36" s="56">
        <v>48</v>
      </c>
      <c r="I36" s="56">
        <v>48</v>
      </c>
      <c r="J36" s="61"/>
      <c r="K36" s="49">
        <v>6</v>
      </c>
      <c r="L36" s="49"/>
      <c r="M36" s="49"/>
      <c r="N36" s="60"/>
      <c r="O36" s="60"/>
      <c r="P36" s="60"/>
    </row>
    <row r="37" spans="1:16" ht="24" customHeight="1" thickBot="1" x14ac:dyDescent="0.3">
      <c r="A37" s="80"/>
      <c r="B37" s="83"/>
      <c r="C37" s="54" t="s">
        <v>125</v>
      </c>
      <c r="D37" s="49" t="s">
        <v>142</v>
      </c>
      <c r="E37" s="49">
        <v>4</v>
      </c>
      <c r="F37" s="49" t="s">
        <v>113</v>
      </c>
      <c r="G37" s="49">
        <v>64</v>
      </c>
      <c r="H37" s="49">
        <v>16</v>
      </c>
      <c r="I37" s="49">
        <v>48</v>
      </c>
      <c r="J37" s="61"/>
      <c r="K37" s="49"/>
      <c r="L37" s="49"/>
      <c r="M37" s="49">
        <v>4</v>
      </c>
      <c r="N37" s="57"/>
      <c r="O37" s="57"/>
      <c r="P37" s="57"/>
    </row>
    <row r="38" spans="1:16" ht="15.9" customHeight="1" thickBot="1" x14ac:dyDescent="0.3">
      <c r="A38" s="80"/>
      <c r="B38" s="84"/>
      <c r="C38" s="54"/>
      <c r="D38" s="49" t="s">
        <v>115</v>
      </c>
      <c r="E38" s="49">
        <v>4</v>
      </c>
      <c r="F38" s="49" t="s">
        <v>113</v>
      </c>
      <c r="G38" s="49">
        <v>64</v>
      </c>
      <c r="H38" s="56">
        <v>32</v>
      </c>
      <c r="I38" s="56">
        <v>32</v>
      </c>
      <c r="J38" s="61">
        <v>4</v>
      </c>
      <c r="K38" s="49"/>
      <c r="L38" s="49"/>
      <c r="M38" s="49"/>
      <c r="N38" s="15"/>
      <c r="O38" s="15"/>
      <c r="P38" s="15"/>
    </row>
    <row r="39" spans="1:16" ht="15.9" customHeight="1" thickBot="1" x14ac:dyDescent="0.3">
      <c r="A39" s="81"/>
      <c r="B39" s="119" t="s">
        <v>109</v>
      </c>
      <c r="C39" s="119"/>
      <c r="D39" s="118"/>
      <c r="E39" s="50">
        <v>33</v>
      </c>
      <c r="F39" s="51"/>
      <c r="G39" s="52">
        <v>528</v>
      </c>
      <c r="H39" s="52">
        <v>240</v>
      </c>
      <c r="I39" s="52">
        <v>288</v>
      </c>
      <c r="J39" s="44">
        <v>16</v>
      </c>
      <c r="K39" s="44">
        <v>10</v>
      </c>
      <c r="L39" s="43"/>
      <c r="M39" s="43">
        <v>7</v>
      </c>
      <c r="N39" s="16"/>
      <c r="O39" s="16"/>
      <c r="P39" s="15"/>
    </row>
    <row r="40" spans="1:16" ht="15.9" customHeight="1" thickBot="1" x14ac:dyDescent="0.3">
      <c r="A40" s="106" t="s">
        <v>128</v>
      </c>
      <c r="B40" s="92" t="s">
        <v>126</v>
      </c>
      <c r="C40" s="19"/>
      <c r="D40" s="20" t="s">
        <v>144</v>
      </c>
      <c r="E40" s="20">
        <v>4</v>
      </c>
      <c r="F40" s="20" t="s">
        <v>113</v>
      </c>
      <c r="G40" s="20">
        <v>64</v>
      </c>
      <c r="H40" s="23">
        <v>16</v>
      </c>
      <c r="I40" s="23">
        <v>48</v>
      </c>
      <c r="J40" s="15"/>
      <c r="K40" s="15">
        <v>4</v>
      </c>
      <c r="L40" s="15"/>
      <c r="M40" s="15"/>
      <c r="N40" s="15"/>
      <c r="O40" s="15"/>
      <c r="P40" s="17"/>
    </row>
    <row r="41" spans="1:16" ht="15.9" customHeight="1" thickBot="1" x14ac:dyDescent="0.3">
      <c r="A41" s="106"/>
      <c r="B41" s="118"/>
      <c r="C41" s="19"/>
      <c r="D41" s="20" t="s">
        <v>112</v>
      </c>
      <c r="E41" s="20">
        <v>3</v>
      </c>
      <c r="F41" s="20" t="s">
        <v>113</v>
      </c>
      <c r="G41" s="20">
        <v>48</v>
      </c>
      <c r="H41" s="23">
        <v>16</v>
      </c>
      <c r="I41" s="23">
        <v>32</v>
      </c>
      <c r="J41" s="15"/>
      <c r="K41" s="15"/>
      <c r="L41" s="15">
        <v>3</v>
      </c>
      <c r="M41" s="15"/>
      <c r="N41" s="15"/>
      <c r="O41" s="15"/>
      <c r="P41" s="15"/>
    </row>
    <row r="42" spans="1:16" ht="15.9" customHeight="1" thickBot="1" x14ac:dyDescent="0.3">
      <c r="A42" s="106"/>
      <c r="B42" s="118"/>
      <c r="C42" s="19"/>
      <c r="D42" s="20" t="s">
        <v>117</v>
      </c>
      <c r="E42" s="20">
        <v>3</v>
      </c>
      <c r="F42" s="20" t="s">
        <v>113</v>
      </c>
      <c r="G42" s="20">
        <v>48</v>
      </c>
      <c r="H42" s="23">
        <v>32</v>
      </c>
      <c r="I42" s="23">
        <v>16</v>
      </c>
      <c r="J42" s="15"/>
      <c r="K42" s="15"/>
      <c r="L42" s="15"/>
      <c r="M42" s="15">
        <v>3</v>
      </c>
      <c r="N42" s="15"/>
      <c r="O42" s="15"/>
      <c r="P42" s="15"/>
    </row>
    <row r="43" spans="1:16" ht="15.9" customHeight="1" thickBot="1" x14ac:dyDescent="0.3">
      <c r="A43" s="106"/>
      <c r="B43" s="118"/>
      <c r="C43" s="19"/>
      <c r="D43" s="34" t="s">
        <v>136</v>
      </c>
      <c r="E43" s="34">
        <v>4</v>
      </c>
      <c r="F43" s="34" t="s">
        <v>113</v>
      </c>
      <c r="G43" s="34">
        <v>64</v>
      </c>
      <c r="H43" s="36">
        <v>32</v>
      </c>
      <c r="I43" s="36">
        <v>32</v>
      </c>
      <c r="J43" s="15"/>
      <c r="K43" s="15"/>
      <c r="L43" s="15">
        <v>4</v>
      </c>
      <c r="M43" s="15"/>
      <c r="N43" s="15"/>
      <c r="O43" s="15"/>
      <c r="P43" s="15"/>
    </row>
    <row r="44" spans="1:16" ht="15.9" customHeight="1" thickBot="1" x14ac:dyDescent="0.3">
      <c r="A44" s="106"/>
      <c r="B44" s="118"/>
      <c r="C44" s="19"/>
      <c r="D44" s="58" t="s">
        <v>145</v>
      </c>
      <c r="E44" s="20">
        <v>2</v>
      </c>
      <c r="F44" s="20" t="s">
        <v>113</v>
      </c>
      <c r="G44" s="20">
        <v>32</v>
      </c>
      <c r="H44" s="21">
        <v>16</v>
      </c>
      <c r="I44" s="21">
        <v>16</v>
      </c>
      <c r="J44" s="4"/>
      <c r="K44" s="31"/>
      <c r="L44" s="4">
        <v>2</v>
      </c>
      <c r="M44" s="15"/>
      <c r="N44" s="15"/>
      <c r="O44" s="15"/>
      <c r="P44" s="15"/>
    </row>
    <row r="45" spans="1:16" ht="21" customHeight="1" thickBot="1" x14ac:dyDescent="0.3">
      <c r="A45" s="106"/>
      <c r="B45" s="119"/>
      <c r="C45" s="19"/>
      <c r="D45" s="49" t="s">
        <v>143</v>
      </c>
      <c r="E45" s="49">
        <v>4</v>
      </c>
      <c r="F45" s="49" t="s">
        <v>113</v>
      </c>
      <c r="G45" s="55">
        <v>64</v>
      </c>
      <c r="H45" s="56">
        <v>32</v>
      </c>
      <c r="I45" s="56">
        <v>32</v>
      </c>
      <c r="J45" s="15"/>
      <c r="K45" s="57">
        <v>4</v>
      </c>
      <c r="L45" s="15"/>
      <c r="M45" s="15"/>
      <c r="N45" s="15"/>
      <c r="O45" s="15"/>
      <c r="P45" s="15"/>
    </row>
    <row r="46" spans="1:16" ht="15.9" customHeight="1" thickBot="1" x14ac:dyDescent="0.3">
      <c r="A46" s="106"/>
      <c r="B46" s="111" t="s">
        <v>111</v>
      </c>
      <c r="C46" s="112"/>
      <c r="D46" s="101"/>
      <c r="E46" s="47">
        <f>SUM(E40:E45)</f>
        <v>20</v>
      </c>
      <c r="F46" s="20"/>
      <c r="G46" s="48">
        <v>320</v>
      </c>
      <c r="H46" s="48">
        <f>SUM(H40:H45)</f>
        <v>144</v>
      </c>
      <c r="I46" s="48">
        <f>SUM(I40:I45)</f>
        <v>176</v>
      </c>
      <c r="J46" s="43">
        <v>0</v>
      </c>
      <c r="K46" s="43">
        <v>8</v>
      </c>
      <c r="L46" s="43">
        <v>9</v>
      </c>
      <c r="M46" s="43">
        <v>3</v>
      </c>
      <c r="N46" s="16"/>
      <c r="O46" s="16"/>
      <c r="P46" s="15"/>
    </row>
    <row r="47" spans="1:16" ht="15.9" customHeight="1" thickBot="1" x14ac:dyDescent="0.3">
      <c r="A47" s="92" t="s">
        <v>146</v>
      </c>
      <c r="B47" s="106" t="s">
        <v>126</v>
      </c>
      <c r="C47" s="19"/>
      <c r="D47" s="20" t="s">
        <v>118</v>
      </c>
      <c r="E47" s="20">
        <v>2</v>
      </c>
      <c r="F47" s="20" t="s">
        <v>113</v>
      </c>
      <c r="G47" s="20">
        <v>32</v>
      </c>
      <c r="H47" s="21">
        <v>16</v>
      </c>
      <c r="I47" s="21">
        <v>16</v>
      </c>
      <c r="J47" s="4"/>
      <c r="K47" s="4"/>
      <c r="L47" s="4"/>
      <c r="M47" s="4">
        <v>2</v>
      </c>
      <c r="N47" s="4"/>
      <c r="O47" s="4"/>
      <c r="P47" s="12"/>
    </row>
    <row r="48" spans="1:16" ht="15.9" customHeight="1" thickBot="1" x14ac:dyDescent="0.3">
      <c r="A48" s="86"/>
      <c r="B48" s="106"/>
      <c r="C48" s="19"/>
      <c r="D48" s="20" t="s">
        <v>119</v>
      </c>
      <c r="E48" s="20">
        <v>2</v>
      </c>
      <c r="F48" s="20" t="s">
        <v>113</v>
      </c>
      <c r="G48" s="20">
        <v>32</v>
      </c>
      <c r="H48" s="21">
        <v>16</v>
      </c>
      <c r="I48" s="21">
        <v>16</v>
      </c>
      <c r="J48" s="4"/>
      <c r="K48" s="4"/>
      <c r="L48" s="4">
        <v>2</v>
      </c>
      <c r="M48" s="4"/>
      <c r="N48" s="4"/>
      <c r="O48" s="4"/>
      <c r="P48" s="4"/>
    </row>
    <row r="49" spans="1:16" ht="15.9" customHeight="1" thickBot="1" x14ac:dyDescent="0.3">
      <c r="A49" s="86"/>
      <c r="B49" s="106"/>
      <c r="C49" s="19"/>
      <c r="D49" s="20" t="s">
        <v>120</v>
      </c>
      <c r="E49" s="20">
        <v>2</v>
      </c>
      <c r="F49" s="20" t="s">
        <v>113</v>
      </c>
      <c r="G49" s="20">
        <v>32</v>
      </c>
      <c r="H49" s="21">
        <v>16</v>
      </c>
      <c r="I49" s="21">
        <v>16</v>
      </c>
      <c r="J49" s="4"/>
      <c r="K49" s="4"/>
      <c r="L49" s="4"/>
      <c r="M49" s="4">
        <v>2</v>
      </c>
      <c r="N49" s="4"/>
      <c r="O49" s="4"/>
      <c r="P49" s="4"/>
    </row>
    <row r="50" spans="1:16" ht="15.9" customHeight="1" thickBot="1" x14ac:dyDescent="0.3">
      <c r="A50" s="86"/>
      <c r="B50" s="106"/>
      <c r="C50" s="19"/>
      <c r="D50" s="20" t="s">
        <v>121</v>
      </c>
      <c r="E50" s="20">
        <v>2</v>
      </c>
      <c r="F50" s="20" t="s">
        <v>113</v>
      </c>
      <c r="G50" s="20">
        <v>32</v>
      </c>
      <c r="H50" s="21">
        <v>16</v>
      </c>
      <c r="I50" s="21">
        <v>16</v>
      </c>
      <c r="J50" s="4"/>
      <c r="K50" s="4"/>
      <c r="L50" s="4">
        <v>2</v>
      </c>
      <c r="M50" s="4"/>
      <c r="N50" s="4"/>
      <c r="O50" s="4"/>
      <c r="P50" s="4"/>
    </row>
    <row r="51" spans="1:16" ht="15.9" customHeight="1" thickBot="1" x14ac:dyDescent="0.3">
      <c r="A51" s="86"/>
      <c r="B51" s="106"/>
      <c r="C51" s="19"/>
      <c r="D51" s="20"/>
      <c r="E51" s="20"/>
      <c r="F51" s="20"/>
      <c r="G51" s="20"/>
      <c r="H51" s="21"/>
      <c r="I51" s="21"/>
      <c r="J51" s="4"/>
      <c r="K51" s="4"/>
      <c r="L51" s="4"/>
      <c r="M51" s="4"/>
      <c r="N51" s="4"/>
      <c r="O51" s="4"/>
      <c r="P51" s="4"/>
    </row>
    <row r="52" spans="1:16" ht="22.35" customHeight="1" thickBot="1" x14ac:dyDescent="0.3">
      <c r="A52" s="86"/>
      <c r="B52" s="106" t="s">
        <v>122</v>
      </c>
      <c r="C52" s="106"/>
      <c r="D52" s="106"/>
      <c r="E52" s="74">
        <f>SUM(E47+E48+E49+E50+E51)</f>
        <v>8</v>
      </c>
      <c r="F52" s="75"/>
      <c r="G52" s="76">
        <v>128</v>
      </c>
      <c r="H52" s="76">
        <v>64</v>
      </c>
      <c r="I52" s="76">
        <v>64</v>
      </c>
      <c r="J52" s="77">
        <v>0</v>
      </c>
      <c r="K52" s="77">
        <v>0</v>
      </c>
      <c r="L52" s="77">
        <v>4</v>
      </c>
      <c r="M52" s="77">
        <v>4</v>
      </c>
      <c r="N52" s="4"/>
      <c r="O52" s="4"/>
      <c r="P52" s="4"/>
    </row>
    <row r="53" spans="1:16" ht="15.9" customHeight="1" thickBot="1" x14ac:dyDescent="0.3">
      <c r="A53" s="91" t="s">
        <v>65</v>
      </c>
      <c r="B53" s="91"/>
      <c r="C53" s="91"/>
      <c r="D53" s="20" t="s">
        <v>126</v>
      </c>
      <c r="E53" s="35">
        <v>106</v>
      </c>
      <c r="F53" s="20"/>
      <c r="G53" s="20">
        <v>1768</v>
      </c>
      <c r="H53" s="20">
        <v>886</v>
      </c>
      <c r="I53" s="20">
        <v>882</v>
      </c>
      <c r="J53" s="7"/>
      <c r="K53" s="7"/>
      <c r="L53" s="7"/>
      <c r="M53" s="7"/>
      <c r="N53" s="7"/>
      <c r="O53" s="7"/>
      <c r="P53" s="4"/>
    </row>
    <row r="54" spans="1:16" ht="15.9" customHeight="1" thickBot="1" x14ac:dyDescent="0.3">
      <c r="A54" s="117"/>
      <c r="B54" s="91"/>
      <c r="C54" s="38"/>
      <c r="D54" s="38" t="s">
        <v>137</v>
      </c>
      <c r="E54" s="42">
        <v>1</v>
      </c>
      <c r="F54" s="41" t="s">
        <v>67</v>
      </c>
      <c r="G54" s="38">
        <v>24</v>
      </c>
      <c r="H54" s="39"/>
      <c r="I54" s="39"/>
      <c r="J54" s="40"/>
      <c r="K54" s="40" t="s">
        <v>129</v>
      </c>
      <c r="L54" s="40"/>
      <c r="M54" s="40"/>
      <c r="N54" s="40"/>
      <c r="O54" s="40"/>
      <c r="P54" s="40"/>
    </row>
    <row r="55" spans="1:16" ht="15.9" customHeight="1" thickBot="1" x14ac:dyDescent="0.3">
      <c r="A55" s="117"/>
      <c r="B55" s="91"/>
      <c r="C55" s="34"/>
      <c r="D55" s="34" t="s">
        <v>133</v>
      </c>
      <c r="E55" s="42">
        <v>1</v>
      </c>
      <c r="F55" s="41" t="s">
        <v>67</v>
      </c>
      <c r="G55" s="34">
        <v>24</v>
      </c>
      <c r="H55" s="36"/>
      <c r="I55" s="36"/>
      <c r="J55" s="37"/>
      <c r="K55" s="37" t="s">
        <v>129</v>
      </c>
      <c r="L55" s="37"/>
      <c r="M55" s="37"/>
      <c r="N55" s="37"/>
      <c r="O55" s="37"/>
      <c r="P55" s="37"/>
    </row>
    <row r="56" spans="1:16" ht="15.9" customHeight="1" thickBot="1" x14ac:dyDescent="0.3">
      <c r="A56" s="117"/>
      <c r="B56" s="91"/>
      <c r="C56" s="34"/>
      <c r="D56" s="34" t="s">
        <v>132</v>
      </c>
      <c r="E56" s="42">
        <v>1</v>
      </c>
      <c r="F56" s="41" t="s">
        <v>67</v>
      </c>
      <c r="G56" s="34">
        <v>24</v>
      </c>
      <c r="H56" s="36"/>
      <c r="I56" s="36"/>
      <c r="J56" s="37"/>
      <c r="K56" s="37"/>
      <c r="L56" s="37" t="s">
        <v>129</v>
      </c>
      <c r="M56" s="37"/>
      <c r="N56" s="37"/>
      <c r="O56" s="37"/>
      <c r="P56" s="37"/>
    </row>
    <row r="57" spans="1:16" ht="15.9" customHeight="1" thickBot="1" x14ac:dyDescent="0.3">
      <c r="A57" s="117"/>
      <c r="B57" s="91"/>
      <c r="C57" s="34"/>
      <c r="D57" s="34" t="s">
        <v>131</v>
      </c>
      <c r="E57" s="42">
        <v>1</v>
      </c>
      <c r="F57" s="41" t="s">
        <v>67</v>
      </c>
      <c r="G57" s="34">
        <v>24</v>
      </c>
      <c r="H57" s="36"/>
      <c r="I57" s="36"/>
      <c r="J57" s="37"/>
      <c r="K57" s="37"/>
      <c r="L57" s="37" t="s">
        <v>129</v>
      </c>
      <c r="M57" s="37"/>
      <c r="N57" s="37"/>
      <c r="O57" s="37"/>
      <c r="P57" s="37"/>
    </row>
    <row r="58" spans="1:16" ht="15.9" customHeight="1" thickBot="1" x14ac:dyDescent="0.3">
      <c r="A58" s="117"/>
      <c r="B58" s="91"/>
      <c r="C58" s="34"/>
      <c r="D58" s="34" t="s">
        <v>134</v>
      </c>
      <c r="E58" s="42">
        <v>1</v>
      </c>
      <c r="F58" s="41" t="s">
        <v>67</v>
      </c>
      <c r="G58" s="34">
        <v>24</v>
      </c>
      <c r="H58" s="36"/>
      <c r="I58" s="36"/>
      <c r="J58" s="37"/>
      <c r="K58" s="37"/>
      <c r="L58" s="37"/>
      <c r="M58" s="37" t="s">
        <v>129</v>
      </c>
      <c r="N58" s="37"/>
      <c r="O58" s="37"/>
      <c r="P58" s="37"/>
    </row>
    <row r="59" spans="1:16" ht="15.9" customHeight="1" thickBot="1" x14ac:dyDescent="0.3">
      <c r="A59" s="117"/>
      <c r="B59" s="91"/>
      <c r="C59" s="20"/>
      <c r="D59" s="34" t="s">
        <v>130</v>
      </c>
      <c r="E59" s="42">
        <v>1</v>
      </c>
      <c r="F59" s="41" t="s">
        <v>67</v>
      </c>
      <c r="G59" s="20">
        <v>24</v>
      </c>
      <c r="H59" s="21"/>
      <c r="I59" s="21"/>
      <c r="J59" s="4"/>
      <c r="K59" s="4"/>
      <c r="L59" s="4"/>
      <c r="M59" s="4" t="s">
        <v>129</v>
      </c>
      <c r="N59" s="4"/>
      <c r="O59" s="4"/>
      <c r="P59" s="4"/>
    </row>
    <row r="60" spans="1:16" ht="15.9" customHeight="1" thickBot="1" x14ac:dyDescent="0.3">
      <c r="A60" s="117"/>
      <c r="B60" s="111" t="s">
        <v>103</v>
      </c>
      <c r="C60" s="112"/>
      <c r="D60" s="101"/>
      <c r="E60" s="33">
        <v>6</v>
      </c>
      <c r="F60" s="20"/>
      <c r="G60" s="33">
        <v>144</v>
      </c>
      <c r="H60" s="21"/>
      <c r="I60" s="21"/>
      <c r="J60" s="4"/>
      <c r="K60" s="4" t="s">
        <v>140</v>
      </c>
      <c r="L60" s="4" t="s">
        <v>140</v>
      </c>
      <c r="M60" s="4" t="s">
        <v>140</v>
      </c>
      <c r="N60" s="4"/>
      <c r="O60" s="4"/>
      <c r="P60" s="4"/>
    </row>
    <row r="61" spans="1:16" ht="15.9" customHeight="1" thickBot="1" x14ac:dyDescent="0.3">
      <c r="A61" s="117"/>
      <c r="B61" s="91" t="s">
        <v>66</v>
      </c>
      <c r="C61" s="91"/>
      <c r="D61" s="24" t="s">
        <v>95</v>
      </c>
      <c r="E61" s="20">
        <v>2</v>
      </c>
      <c r="F61" s="20" t="s">
        <v>139</v>
      </c>
      <c r="G61" s="20">
        <v>48</v>
      </c>
      <c r="H61" s="21"/>
      <c r="I61" s="21">
        <v>48</v>
      </c>
      <c r="J61" s="4">
        <v>2</v>
      </c>
      <c r="K61" s="4"/>
      <c r="L61" s="4"/>
      <c r="M61" s="4"/>
      <c r="N61" s="4"/>
      <c r="O61" s="12"/>
      <c r="P61" s="25" t="s">
        <v>96</v>
      </c>
    </row>
    <row r="62" spans="1:16" ht="15.9" customHeight="1" thickBot="1" x14ac:dyDescent="0.3">
      <c r="A62" s="117"/>
      <c r="B62" s="91" t="s">
        <v>68</v>
      </c>
      <c r="C62" s="91"/>
      <c r="D62" s="20" t="s">
        <v>69</v>
      </c>
      <c r="E62" s="20">
        <v>6</v>
      </c>
      <c r="F62" s="20" t="s">
        <v>67</v>
      </c>
      <c r="G62" s="20">
        <v>144</v>
      </c>
      <c r="H62" s="21"/>
      <c r="I62" s="21">
        <v>144</v>
      </c>
      <c r="J62" s="4"/>
      <c r="K62" s="4" t="s">
        <v>35</v>
      </c>
      <c r="L62" s="4" t="s">
        <v>35</v>
      </c>
      <c r="M62" s="4" t="s">
        <v>35</v>
      </c>
      <c r="N62" s="4"/>
      <c r="O62" s="4"/>
      <c r="P62" s="113" t="s">
        <v>70</v>
      </c>
    </row>
    <row r="63" spans="1:16" ht="15.9" customHeight="1" thickBot="1" x14ac:dyDescent="0.3">
      <c r="A63" s="117"/>
      <c r="B63" s="91" t="s">
        <v>71</v>
      </c>
      <c r="C63" s="91"/>
      <c r="D63" s="20" t="s">
        <v>72</v>
      </c>
      <c r="E63" s="20">
        <v>6</v>
      </c>
      <c r="F63" s="20" t="s">
        <v>67</v>
      </c>
      <c r="G63" s="20">
        <v>144</v>
      </c>
      <c r="H63" s="21"/>
      <c r="I63" s="21">
        <v>144</v>
      </c>
      <c r="J63" s="4"/>
      <c r="K63" s="4" t="s">
        <v>35</v>
      </c>
      <c r="L63" s="4" t="s">
        <v>35</v>
      </c>
      <c r="M63" s="4" t="s">
        <v>35</v>
      </c>
      <c r="N63" s="4"/>
      <c r="O63" s="4"/>
      <c r="P63" s="113"/>
    </row>
    <row r="64" spans="1:16" ht="15.9" customHeight="1" thickBot="1" x14ac:dyDescent="0.3">
      <c r="A64" s="117"/>
      <c r="B64" s="91" t="s">
        <v>73</v>
      </c>
      <c r="C64" s="91"/>
      <c r="D64" s="20" t="s">
        <v>74</v>
      </c>
      <c r="E64" s="20">
        <v>16</v>
      </c>
      <c r="F64" s="18" t="s">
        <v>67</v>
      </c>
      <c r="G64" s="20">
        <v>384</v>
      </c>
      <c r="H64" s="21"/>
      <c r="I64" s="21">
        <v>384</v>
      </c>
      <c r="J64" s="4"/>
      <c r="K64" s="4"/>
      <c r="L64" s="4"/>
      <c r="M64" s="4"/>
      <c r="N64" s="4"/>
      <c r="O64" s="4" t="s">
        <v>75</v>
      </c>
      <c r="P64" s="113"/>
    </row>
    <row r="65" spans="1:16" ht="22.95" customHeight="1" thickBot="1" x14ac:dyDescent="0.3">
      <c r="A65" s="117"/>
      <c r="B65" s="91" t="s">
        <v>76</v>
      </c>
      <c r="C65" s="91"/>
      <c r="D65" s="20" t="s">
        <v>77</v>
      </c>
      <c r="E65" s="20" t="s">
        <v>78</v>
      </c>
      <c r="F65" s="20" t="s">
        <v>67</v>
      </c>
      <c r="G65" s="20" t="s">
        <v>79</v>
      </c>
      <c r="H65" s="21"/>
      <c r="I65" s="21" t="s">
        <v>79</v>
      </c>
      <c r="J65" s="4"/>
      <c r="K65" s="4"/>
      <c r="L65" s="4"/>
      <c r="M65" s="4"/>
      <c r="N65" s="4"/>
      <c r="O65" s="4"/>
      <c r="P65" s="25" t="s">
        <v>97</v>
      </c>
    </row>
    <row r="66" spans="1:16" ht="23.1" customHeight="1" thickBot="1" x14ac:dyDescent="0.3">
      <c r="A66" s="117"/>
      <c r="B66" s="111" t="s">
        <v>102</v>
      </c>
      <c r="C66" s="112"/>
      <c r="D66" s="101"/>
      <c r="E66" s="20">
        <v>38</v>
      </c>
      <c r="F66" s="20"/>
      <c r="G66" s="26">
        <v>848</v>
      </c>
      <c r="H66" s="23"/>
      <c r="I66" s="26">
        <v>128</v>
      </c>
      <c r="J66" s="4"/>
      <c r="K66" s="4"/>
      <c r="L66" s="7"/>
      <c r="M66" s="7"/>
      <c r="N66" s="7"/>
      <c r="O66" s="7"/>
      <c r="P66" s="27" t="s">
        <v>101</v>
      </c>
    </row>
    <row r="67" spans="1:16" ht="15.9" customHeight="1" thickBot="1" x14ac:dyDescent="0.3">
      <c r="A67" s="35" t="s">
        <v>80</v>
      </c>
      <c r="B67" s="106" t="s">
        <v>138</v>
      </c>
      <c r="C67" s="106"/>
      <c r="D67" s="106"/>
      <c r="E67" s="18"/>
      <c r="F67" s="18"/>
      <c r="G67" s="18"/>
      <c r="H67" s="22"/>
      <c r="I67" s="22"/>
      <c r="J67" s="7"/>
      <c r="K67" s="4"/>
      <c r="L67" s="4"/>
      <c r="M67" s="4"/>
      <c r="N67" s="4"/>
      <c r="O67" s="4"/>
      <c r="P67" s="7"/>
    </row>
    <row r="68" spans="1:16" ht="23.1" customHeight="1" thickBot="1" x14ac:dyDescent="0.3">
      <c r="A68" s="106" t="s">
        <v>81</v>
      </c>
      <c r="B68" s="114" t="s">
        <v>82</v>
      </c>
      <c r="C68" s="115"/>
      <c r="D68" s="18" t="s">
        <v>83</v>
      </c>
      <c r="E68" s="106" t="s">
        <v>84</v>
      </c>
      <c r="F68" s="106"/>
      <c r="G68" s="106"/>
      <c r="H68" s="116"/>
      <c r="I68" s="116"/>
      <c r="J68" s="100" t="s">
        <v>85</v>
      </c>
      <c r="K68" s="100"/>
      <c r="L68" s="100"/>
      <c r="M68" s="100"/>
      <c r="N68" s="100"/>
      <c r="O68" s="100"/>
      <c r="P68" s="7" t="s">
        <v>86</v>
      </c>
    </row>
    <row r="69" spans="1:16" ht="21" customHeight="1" thickBot="1" x14ac:dyDescent="0.3">
      <c r="A69" s="106"/>
      <c r="B69" s="106" t="s">
        <v>126</v>
      </c>
      <c r="C69" s="106"/>
      <c r="D69" s="45">
        <v>7.3400000000000007E-2</v>
      </c>
      <c r="E69" s="107">
        <v>0.3387</v>
      </c>
      <c r="F69" s="91"/>
      <c r="G69" s="91"/>
      <c r="H69" s="108"/>
      <c r="I69" s="108"/>
      <c r="J69" s="109">
        <v>0.3372</v>
      </c>
      <c r="K69" s="110"/>
      <c r="L69" s="110"/>
      <c r="M69" s="110"/>
      <c r="N69" s="110"/>
      <c r="O69" s="110"/>
      <c r="P69" s="46">
        <v>0.3241</v>
      </c>
    </row>
    <row r="70" spans="1:16" ht="15.9" customHeight="1" thickBot="1" x14ac:dyDescent="0.3">
      <c r="A70" s="106"/>
      <c r="B70" s="106" t="s">
        <v>82</v>
      </c>
      <c r="C70" s="106"/>
      <c r="D70" s="106" t="s">
        <v>87</v>
      </c>
      <c r="E70" s="106"/>
      <c r="F70" s="106"/>
      <c r="G70" s="106"/>
      <c r="H70" s="116"/>
      <c r="I70" s="116"/>
      <c r="J70" s="105" t="s">
        <v>100</v>
      </c>
      <c r="K70" s="99"/>
      <c r="L70" s="99"/>
      <c r="M70" s="99"/>
      <c r="N70" s="99"/>
      <c r="O70" s="99"/>
      <c r="P70" s="99"/>
    </row>
    <row r="71" spans="1:16" ht="26.4" customHeight="1" thickBot="1" x14ac:dyDescent="0.3">
      <c r="A71" s="106"/>
      <c r="B71" s="106" t="s">
        <v>126</v>
      </c>
      <c r="C71" s="106"/>
      <c r="D71" s="133">
        <v>0.34</v>
      </c>
      <c r="E71" s="91"/>
      <c r="F71" s="91"/>
      <c r="G71" s="91"/>
      <c r="H71" s="108"/>
      <c r="I71" s="108"/>
      <c r="J71" s="109">
        <v>0.6613</v>
      </c>
      <c r="K71" s="110"/>
      <c r="L71" s="110"/>
      <c r="M71" s="110"/>
      <c r="N71" s="110"/>
      <c r="O71" s="110"/>
      <c r="P71" s="110"/>
    </row>
    <row r="72" spans="1:16" ht="15.9" customHeight="1" thickBot="1" x14ac:dyDescent="0.3">
      <c r="A72" s="87" t="s">
        <v>99</v>
      </c>
      <c r="B72" s="100"/>
      <c r="C72" s="100"/>
      <c r="D72" s="124"/>
      <c r="E72" s="125"/>
      <c r="F72" s="134"/>
      <c r="G72" s="134"/>
      <c r="H72" s="135"/>
      <c r="I72" s="136"/>
      <c r="J72" s="122"/>
      <c r="K72" s="122"/>
      <c r="L72" s="122"/>
      <c r="M72" s="122"/>
      <c r="N72" s="123"/>
      <c r="O72" s="137"/>
      <c r="P72" s="138"/>
    </row>
    <row r="73" spans="1:16" ht="15.9" customHeight="1" x14ac:dyDescent="0.25">
      <c r="A73" s="119"/>
      <c r="B73" s="100"/>
      <c r="C73" s="100"/>
      <c r="D73" s="121" t="s">
        <v>88</v>
      </c>
      <c r="E73" s="100"/>
      <c r="F73" s="130"/>
      <c r="G73" s="130"/>
      <c r="H73" s="131"/>
      <c r="I73" s="132"/>
      <c r="J73" s="121" t="s">
        <v>89</v>
      </c>
      <c r="K73" s="121"/>
      <c r="L73" s="121"/>
      <c r="M73" s="121"/>
      <c r="N73" s="100"/>
      <c r="O73" s="130"/>
      <c r="P73" s="110"/>
    </row>
    <row r="74" spans="1:16" ht="15.9" customHeight="1" x14ac:dyDescent="0.25">
      <c r="A74" s="10"/>
      <c r="B74" s="10"/>
      <c r="C74" s="10"/>
      <c r="D74" s="10"/>
      <c r="E74" s="10"/>
      <c r="F74" s="13"/>
      <c r="G74" s="13"/>
      <c r="H74" s="14"/>
      <c r="I74" s="14"/>
      <c r="J74" s="10"/>
      <c r="K74" s="10"/>
      <c r="L74" s="10"/>
      <c r="M74" s="10"/>
      <c r="N74" s="10"/>
      <c r="O74" s="13"/>
      <c r="P74" s="13"/>
    </row>
    <row r="75" spans="1:16" ht="172.5" customHeight="1" x14ac:dyDescent="0.25">
      <c r="A75" s="104" t="s">
        <v>106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</row>
    <row r="76" spans="1:16" x14ac:dyDescent="0.25">
      <c r="A76" s="104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</row>
    <row r="77" spans="1:16" x14ac:dyDescent="0.25">
      <c r="A77" s="104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</row>
    <row r="78" spans="1:16" x14ac:dyDescent="0.25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</row>
    <row r="79" spans="1:16" x14ac:dyDescent="0.25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</row>
    <row r="80" spans="1:16" x14ac:dyDescent="0.25">
      <c r="A80" s="104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</row>
    <row r="81" spans="1:16" x14ac:dyDescent="0.25">
      <c r="A81" s="104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</row>
    <row r="82" spans="1:16" x14ac:dyDescent="0.25">
      <c r="A82" s="104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</row>
    <row r="83" spans="1:16" x14ac:dyDescent="0.25">
      <c r="A83" s="104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</row>
    <row r="84" spans="1:16" x14ac:dyDescent="0.25">
      <c r="A84" s="104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</row>
    <row r="85" spans="1:16" x14ac:dyDescent="0.25">
      <c r="A85" s="104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</row>
    <row r="86" spans="1:16" x14ac:dyDescent="0.25">
      <c r="A86" s="104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</row>
  </sheetData>
  <mergeCells count="100">
    <mergeCell ref="P21:P22"/>
    <mergeCell ref="E3:E6"/>
    <mergeCell ref="F3:F6"/>
    <mergeCell ref="B47:B51"/>
    <mergeCell ref="B46:D46"/>
    <mergeCell ref="B19:C19"/>
    <mergeCell ref="B20:C20"/>
    <mergeCell ref="B21:C21"/>
    <mergeCell ref="B22:C22"/>
    <mergeCell ref="D3:D6"/>
    <mergeCell ref="P26:P27"/>
    <mergeCell ref="J3:O4"/>
    <mergeCell ref="B39:D39"/>
    <mergeCell ref="B71:C71"/>
    <mergeCell ref="D71:I71"/>
    <mergeCell ref="J71:P71"/>
    <mergeCell ref="D72:E72"/>
    <mergeCell ref="F72:I72"/>
    <mergeCell ref="J72:N72"/>
    <mergeCell ref="O72:P72"/>
    <mergeCell ref="B72:C73"/>
    <mergeCell ref="D73:E73"/>
    <mergeCell ref="A75:P75"/>
    <mergeCell ref="A76:P76"/>
    <mergeCell ref="F73:I73"/>
    <mergeCell ref="J73:N73"/>
    <mergeCell ref="O73:P73"/>
    <mergeCell ref="A72:A73"/>
    <mergeCell ref="B16:C16"/>
    <mergeCell ref="B17:C17"/>
    <mergeCell ref="B18:C18"/>
    <mergeCell ref="B24:C24"/>
    <mergeCell ref="B25:D25"/>
    <mergeCell ref="B23:C23"/>
    <mergeCell ref="P62:P64"/>
    <mergeCell ref="B68:C68"/>
    <mergeCell ref="E68:I68"/>
    <mergeCell ref="A3:A6"/>
    <mergeCell ref="A7:A25"/>
    <mergeCell ref="A40:A46"/>
    <mergeCell ref="A54:A66"/>
    <mergeCell ref="A68:A71"/>
    <mergeCell ref="B40:B45"/>
    <mergeCell ref="B70:C70"/>
    <mergeCell ref="D70:I70"/>
    <mergeCell ref="B3:C6"/>
    <mergeCell ref="B12:C12"/>
    <mergeCell ref="B13:C13"/>
    <mergeCell ref="B14:C14"/>
    <mergeCell ref="B15:C15"/>
    <mergeCell ref="A85:P85"/>
    <mergeCell ref="A86:P86"/>
    <mergeCell ref="A80:P80"/>
    <mergeCell ref="A81:P81"/>
    <mergeCell ref="A77:P77"/>
    <mergeCell ref="A78:P78"/>
    <mergeCell ref="A79:P79"/>
    <mergeCell ref="B10:C10"/>
    <mergeCell ref="B11:C11"/>
    <mergeCell ref="A82:P82"/>
    <mergeCell ref="A83:P83"/>
    <mergeCell ref="A84:P84"/>
    <mergeCell ref="J70:P70"/>
    <mergeCell ref="J68:O68"/>
    <mergeCell ref="B69:C69"/>
    <mergeCell ref="E69:I69"/>
    <mergeCell ref="J69:O69"/>
    <mergeCell ref="B60:D60"/>
    <mergeCell ref="B66:D66"/>
    <mergeCell ref="B67:D67"/>
    <mergeCell ref="B52:D52"/>
    <mergeCell ref="A53:C53"/>
    <mergeCell ref="B54:B59"/>
    <mergeCell ref="B7:C7"/>
    <mergeCell ref="B8:C8"/>
    <mergeCell ref="B9:C9"/>
    <mergeCell ref="G3:G6"/>
    <mergeCell ref="H5:H6"/>
    <mergeCell ref="A2:P2"/>
    <mergeCell ref="H3:I3"/>
    <mergeCell ref="H4:I4"/>
    <mergeCell ref="J5:K5"/>
    <mergeCell ref="L5:M5"/>
    <mergeCell ref="N5:O5"/>
    <mergeCell ref="I5:I6"/>
    <mergeCell ref="P3:P4"/>
    <mergeCell ref="B62:C62"/>
    <mergeCell ref="B63:C63"/>
    <mergeCell ref="B64:C64"/>
    <mergeCell ref="B65:C65"/>
    <mergeCell ref="A47:A52"/>
    <mergeCell ref="A31:A39"/>
    <mergeCell ref="B31:B38"/>
    <mergeCell ref="A26:A29"/>
    <mergeCell ref="A30:D30"/>
    <mergeCell ref="B61:C61"/>
    <mergeCell ref="B26:C26"/>
    <mergeCell ref="B27:C27"/>
    <mergeCell ref="B28:C28"/>
    <mergeCell ref="B29:D29"/>
  </mergeCells>
  <phoneticPr fontId="6" type="noConversion"/>
  <pageMargins left="0.75" right="0.75" top="1" bottom="1" header="0.5" footer="0.5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admin-zxl</dc:creator>
  <cp:lastModifiedBy>15160665112</cp:lastModifiedBy>
  <cp:lastPrinted>2022-06-27T08:20:30Z</cp:lastPrinted>
  <dcterms:created xsi:type="dcterms:W3CDTF">2021-03-25T02:44:00Z</dcterms:created>
  <dcterms:modified xsi:type="dcterms:W3CDTF">2022-09-15T01:57:26Z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76DB3A934F5E4DA8891BB2DB14D042D9</vt:lpwstr>
  </property>
  <property fmtid="{D5CDD505-2E9C-101B-9397-08002B2CF9AE}" pid="3" name="KSOProductBuildVer">
    <vt:lpwstr>2052-11.1.0.10495</vt:lpwstr>
  </property>
  <property fmtid="{D5CDD505-2E9C-101B-9397-08002B2CF9AE}" pid="4" name="KSOReadingLayout">
    <vt:bool>true</vt:bool>
  </property>
</Properties>
</file>